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201516_alumnat02" sheetId="1" r:id="rId1"/>
    <sheet name="contingut" sheetId="2" r:id="rId2"/>
  </sheets>
  <calcPr calcId="145621"/>
</workbook>
</file>

<file path=xl/calcChain.xml><?xml version="1.0" encoding="utf-8"?>
<calcChain xmlns="http://schemas.openxmlformats.org/spreadsheetml/2006/main">
  <c r="L64" i="1" l="1"/>
  <c r="H64" i="1"/>
  <c r="F64" i="1"/>
  <c r="D64" i="1"/>
  <c r="B64" i="1"/>
  <c r="J63" i="1"/>
  <c r="J62" i="1"/>
  <c r="J61" i="1"/>
  <c r="J60" i="1"/>
  <c r="J59" i="1"/>
  <c r="J58" i="1"/>
  <c r="J57" i="1"/>
  <c r="J56" i="1"/>
  <c r="J55" i="1"/>
  <c r="J54" i="1"/>
  <c r="J64" i="1" s="1"/>
  <c r="L49" i="1"/>
  <c r="H49" i="1"/>
  <c r="F49" i="1"/>
  <c r="D49" i="1"/>
  <c r="J48" i="1"/>
  <c r="J47" i="1"/>
  <c r="J46" i="1"/>
  <c r="J45" i="1"/>
  <c r="J44" i="1"/>
  <c r="J43" i="1"/>
  <c r="J42" i="1"/>
  <c r="J41" i="1"/>
  <c r="J40" i="1"/>
  <c r="J39" i="1"/>
  <c r="J49" i="1" s="1"/>
  <c r="L34" i="1"/>
  <c r="H34" i="1"/>
  <c r="F34" i="1"/>
  <c r="D34" i="1"/>
  <c r="B34" i="1"/>
  <c r="J33" i="1"/>
  <c r="J32" i="1"/>
  <c r="J31" i="1"/>
  <c r="J30" i="1"/>
  <c r="J29" i="1"/>
  <c r="J28" i="1"/>
  <c r="J27" i="1"/>
  <c r="J26" i="1"/>
  <c r="J25" i="1"/>
  <c r="J24" i="1"/>
  <c r="J34" i="1" s="1"/>
  <c r="L18" i="1"/>
  <c r="H18" i="1"/>
  <c r="F18" i="1"/>
  <c r="J18" i="1" s="1"/>
  <c r="D18" i="1"/>
  <c r="B18" i="1"/>
  <c r="L17" i="1"/>
  <c r="H17" i="1"/>
  <c r="F17" i="1"/>
  <c r="D17" i="1"/>
  <c r="J17" i="1" s="1"/>
  <c r="B17" i="1"/>
  <c r="L16" i="1"/>
  <c r="H16" i="1"/>
  <c r="F16" i="1"/>
  <c r="J16" i="1" s="1"/>
  <c r="D16" i="1"/>
  <c r="B16" i="1"/>
  <c r="L15" i="1"/>
  <c r="H15" i="1"/>
  <c r="F15" i="1"/>
  <c r="D15" i="1"/>
  <c r="J15" i="1" s="1"/>
  <c r="B15" i="1"/>
  <c r="L14" i="1"/>
  <c r="H14" i="1"/>
  <c r="F14" i="1"/>
  <c r="J14" i="1" s="1"/>
  <c r="D14" i="1"/>
  <c r="B14" i="1"/>
  <c r="L13" i="1"/>
  <c r="H13" i="1"/>
  <c r="F13" i="1"/>
  <c r="D13" i="1"/>
  <c r="J13" i="1" s="1"/>
  <c r="B13" i="1"/>
  <c r="L12" i="1"/>
  <c r="H12" i="1"/>
  <c r="F12" i="1"/>
  <c r="J12" i="1" s="1"/>
  <c r="D12" i="1"/>
  <c r="B12" i="1"/>
  <c r="L11" i="1"/>
  <c r="H11" i="1"/>
  <c r="F11" i="1"/>
  <c r="D11" i="1"/>
  <c r="J11" i="1" s="1"/>
  <c r="B11" i="1"/>
  <c r="L10" i="1"/>
  <c r="H10" i="1"/>
  <c r="F10" i="1"/>
  <c r="J10" i="1" s="1"/>
  <c r="D10" i="1"/>
  <c r="B10" i="1"/>
  <c r="L9" i="1"/>
  <c r="L19" i="1" s="1"/>
  <c r="H9" i="1"/>
  <c r="H19" i="1" s="1"/>
  <c r="F9" i="1"/>
  <c r="F19" i="1" s="1"/>
  <c r="D9" i="1"/>
  <c r="J9" i="1" s="1"/>
  <c r="B9" i="1"/>
  <c r="B19" i="1" s="1"/>
  <c r="J19" i="1" l="1"/>
  <c r="D19" i="1"/>
</calcChain>
</file>

<file path=xl/sharedStrings.xml><?xml version="1.0" encoding="utf-8"?>
<sst xmlns="http://schemas.openxmlformats.org/spreadsheetml/2006/main" count="83" uniqueCount="28">
  <si>
    <t>Alumnat curs 2016-17</t>
  </si>
  <si>
    <t>Distribució per districtes</t>
  </si>
  <si>
    <t>Font principal: Estadística Ensenyament 2016-17</t>
  </si>
  <si>
    <t>Total</t>
  </si>
  <si>
    <t>Inclou centres públics, concertats i privats no concertats</t>
  </si>
  <si>
    <t xml:space="preserve">Ensenyaments bàsics (3-16 anys) </t>
  </si>
  <si>
    <t>Infantil (0-3)</t>
  </si>
  <si>
    <t>Infantil (3-6)</t>
  </si>
  <si>
    <t>Primària</t>
  </si>
  <si>
    <t>ESO</t>
  </si>
  <si>
    <t>Batxillerat</t>
  </si>
  <si>
    <t>Ciutat vella</t>
  </si>
  <si>
    <t>L'Eixample</t>
  </si>
  <si>
    <t>Sants - Montjuïc</t>
  </si>
  <si>
    <t>Les Corts</t>
  </si>
  <si>
    <t>Sarrià - Sant Gervasi</t>
  </si>
  <si>
    <t>Gràcia</t>
  </si>
  <si>
    <t>Horta - Guinardó</t>
  </si>
  <si>
    <t>Nou Barris</t>
  </si>
  <si>
    <t>Sant Andreu</t>
  </si>
  <si>
    <t>Sant Martí</t>
  </si>
  <si>
    <t>total Barcelona</t>
  </si>
  <si>
    <t>Centres públics</t>
  </si>
  <si>
    <t>Centres concertats</t>
  </si>
  <si>
    <t>Centres privats no concertats</t>
  </si>
  <si>
    <t>Alumnat curs 2016-2017. Per districtes</t>
  </si>
  <si>
    <t>Consorci d'Educació de Barcelona</t>
  </si>
  <si>
    <t>https://www.edubcn.cat/ca/el_consorci/documents_de_referencia/memories_i_estadistica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</si>
</sst>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,##0;\-#,##0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7">
    <xf numFmtId="0" fontId="0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2" applyNumberFormat="0" applyAlignment="0" applyProtection="0"/>
    <xf numFmtId="0" fontId="10" fillId="18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1" fillId="23" borderId="5" applyNumberFormat="0" applyFont="0" applyAlignment="0" applyProtection="0"/>
    <xf numFmtId="9" fontId="6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Fill="1" applyBorder="1" applyAlignment="1"/>
    <xf numFmtId="0" fontId="1" fillId="0" borderId="0" xfId="1" applyFill="1" applyBorder="1"/>
    <xf numFmtId="0" fontId="3" fillId="0" borderId="0" xfId="1" applyFont="1" applyFill="1" applyBorder="1" applyAlignment="1"/>
    <xf numFmtId="0" fontId="4" fillId="0" borderId="0" xfId="1" applyFont="1" applyFill="1" applyBorder="1" applyAlignment="1"/>
    <xf numFmtId="0" fontId="1" fillId="0" borderId="0" xfId="1" applyFill="1" applyBorder="1" applyAlignment="1"/>
    <xf numFmtId="0" fontId="5" fillId="0" borderId="0" xfId="1" applyFont="1" applyFill="1" applyBorder="1" applyAlignment="1"/>
    <xf numFmtId="0" fontId="1" fillId="0" borderId="1" xfId="1" applyFont="1" applyFill="1" applyBorder="1"/>
    <xf numFmtId="0" fontId="1" fillId="0" borderId="1" xfId="1" applyFill="1" applyBorder="1"/>
    <xf numFmtId="0" fontId="1" fillId="0" borderId="1" xfId="1" applyFont="1" applyFill="1" applyBorder="1" applyAlignment="1">
      <alignment horizontal="right"/>
    </xf>
    <xf numFmtId="0" fontId="1" fillId="0" borderId="0" xfId="1" applyFill="1" applyBorder="1" applyAlignment="1">
      <alignment wrapText="1"/>
    </xf>
    <xf numFmtId="0" fontId="1" fillId="0" borderId="1" xfId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1" fillId="0" borderId="0" xfId="1" applyFont="1" applyFill="1" applyBorder="1" applyAlignment="1"/>
    <xf numFmtId="3" fontId="1" fillId="0" borderId="0" xfId="1" applyNumberFormat="1" applyFill="1" applyBorder="1"/>
    <xf numFmtId="164" fontId="1" fillId="0" borderId="0" xfId="1" applyNumberFormat="1" applyFill="1" applyBorder="1"/>
    <xf numFmtId="0" fontId="1" fillId="2" borderId="0" xfId="1" applyFont="1" applyFill="1" applyBorder="1" applyAlignment="1"/>
    <xf numFmtId="3" fontId="1" fillId="2" borderId="0" xfId="1" applyNumberFormat="1" applyFill="1" applyBorder="1"/>
    <xf numFmtId="164" fontId="1" fillId="2" borderId="0" xfId="1" applyNumberFormat="1" applyFill="1" applyBorder="1"/>
    <xf numFmtId="3" fontId="6" fillId="0" borderId="0" xfId="1" applyNumberFormat="1" applyFont="1" applyFill="1" applyBorder="1"/>
    <xf numFmtId="3" fontId="1" fillId="0" borderId="0" xfId="1" applyNumberFormat="1" applyFont="1" applyFill="1" applyBorder="1"/>
    <xf numFmtId="0" fontId="21" fillId="0" borderId="0" xfId="46"/>
  </cellXfs>
  <cellStyles count="47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1"/>
    <cellStyle name="Celda de comprobación" xfId="22"/>
    <cellStyle name="Celda vinculada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llaç" xfId="46" builtinId="8"/>
    <cellStyle name="Incorrecto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_EST20090310" xfId="1"/>
    <cellStyle name="Notas" xfId="37"/>
    <cellStyle name="Percentatge 2" xfId="38"/>
    <cellStyle name="Salida" xfId="39"/>
    <cellStyle name="Texto de advertencia" xfId="40"/>
    <cellStyle name="Texto explicativo" xfId="41"/>
    <cellStyle name="Título" xfId="42"/>
    <cellStyle name="Título 1" xfId="43"/>
    <cellStyle name="Título 2" xfId="44"/>
    <cellStyle name="Título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32" workbookViewId="0">
      <selection activeCell="A68" sqref="A68"/>
    </sheetView>
  </sheetViews>
  <sheetFormatPr defaultRowHeight="15" x14ac:dyDescent="0.25"/>
  <cols>
    <col min="1" max="1" width="21.140625" customWidth="1"/>
    <col min="2" max="2" width="10.7109375" customWidth="1"/>
    <col min="3" max="3" width="2.7109375" customWidth="1"/>
    <col min="4" max="4" width="10.7109375" customWidth="1"/>
    <col min="5" max="5" width="2.7109375" customWidth="1"/>
    <col min="6" max="6" width="10.7109375" customWidth="1"/>
    <col min="7" max="7" width="2.7109375" customWidth="1"/>
    <col min="8" max="8" width="10.7109375" customWidth="1"/>
    <col min="9" max="9" width="2.7109375" customWidth="1"/>
    <col min="10" max="10" width="10.7109375" customWidth="1"/>
    <col min="11" max="11" width="2.7109375" customWidth="1"/>
    <col min="12" max="12" width="10.7109375" customWidth="1"/>
  </cols>
  <sheetData>
    <row r="1" spans="1:12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 x14ac:dyDescent="0.3">
      <c r="A7" s="3"/>
      <c r="B7" s="2"/>
      <c r="C7" s="2"/>
      <c r="D7" s="7" t="s">
        <v>5</v>
      </c>
      <c r="E7" s="8"/>
      <c r="F7" s="8"/>
      <c r="G7" s="8"/>
      <c r="H7" s="8"/>
      <c r="I7" s="8"/>
      <c r="J7" s="9" t="s">
        <v>3</v>
      </c>
      <c r="K7" s="2"/>
      <c r="L7" s="2"/>
    </row>
    <row r="8" spans="1:12" ht="15.75" thickBot="1" x14ac:dyDescent="0.3">
      <c r="A8" s="10"/>
      <c r="B8" s="11" t="s">
        <v>6</v>
      </c>
      <c r="C8" s="10"/>
      <c r="D8" s="11" t="s">
        <v>7</v>
      </c>
      <c r="E8" s="10"/>
      <c r="F8" s="11" t="s">
        <v>8</v>
      </c>
      <c r="G8" s="10"/>
      <c r="H8" s="11" t="s">
        <v>9</v>
      </c>
      <c r="I8" s="10"/>
      <c r="J8" s="12"/>
      <c r="K8" s="10"/>
      <c r="L8" s="11" t="s">
        <v>10</v>
      </c>
    </row>
    <row r="9" spans="1:12" x14ac:dyDescent="0.25">
      <c r="A9" s="13" t="s">
        <v>11</v>
      </c>
      <c r="B9" s="14">
        <f>B24+B39+B54</f>
        <v>635</v>
      </c>
      <c r="C9" s="15"/>
      <c r="D9" s="14">
        <f t="shared" ref="D9:D18" si="0">D24+D39+D54</f>
        <v>1805</v>
      </c>
      <c r="E9" s="15"/>
      <c r="F9" s="14">
        <f t="shared" ref="F9:F18" si="1">F24+F39+F54</f>
        <v>3522</v>
      </c>
      <c r="G9" s="15"/>
      <c r="H9" s="14">
        <f t="shared" ref="H9:H18" si="2">H24+H39+H54</f>
        <v>2166</v>
      </c>
      <c r="I9" s="15"/>
      <c r="J9" s="14">
        <f t="shared" ref="J9:J18" si="3">D9+F9+H9</f>
        <v>7493</v>
      </c>
      <c r="K9" s="15"/>
      <c r="L9" s="14">
        <f t="shared" ref="L9:L18" si="4">L24+L39+L54</f>
        <v>1169</v>
      </c>
    </row>
    <row r="10" spans="1:12" x14ac:dyDescent="0.25">
      <c r="A10" s="13" t="s">
        <v>12</v>
      </c>
      <c r="B10" s="14">
        <f t="shared" ref="B10:B18" si="5">B25+B40+B55</f>
        <v>2730</v>
      </c>
      <c r="C10" s="15"/>
      <c r="D10" s="14">
        <f t="shared" si="0"/>
        <v>5251</v>
      </c>
      <c r="E10" s="15"/>
      <c r="F10" s="14">
        <f t="shared" si="1"/>
        <v>11079</v>
      </c>
      <c r="G10" s="15"/>
      <c r="H10" s="14">
        <f t="shared" si="2"/>
        <v>7353</v>
      </c>
      <c r="I10" s="15"/>
      <c r="J10" s="14">
        <f t="shared" si="3"/>
        <v>23683</v>
      </c>
      <c r="K10" s="15"/>
      <c r="L10" s="14">
        <f t="shared" si="4"/>
        <v>4047</v>
      </c>
    </row>
    <row r="11" spans="1:12" x14ac:dyDescent="0.25">
      <c r="A11" s="13" t="s">
        <v>13</v>
      </c>
      <c r="B11" s="14">
        <f t="shared" si="5"/>
        <v>1997</v>
      </c>
      <c r="C11" s="15"/>
      <c r="D11" s="14">
        <f t="shared" si="0"/>
        <v>3342</v>
      </c>
      <c r="E11" s="15"/>
      <c r="F11" s="14">
        <f t="shared" si="1"/>
        <v>6498</v>
      </c>
      <c r="G11" s="15"/>
      <c r="H11" s="14">
        <f t="shared" si="2"/>
        <v>4678</v>
      </c>
      <c r="I11" s="15"/>
      <c r="J11" s="14">
        <f t="shared" si="3"/>
        <v>14518</v>
      </c>
      <c r="K11" s="15"/>
      <c r="L11" s="14">
        <f t="shared" si="4"/>
        <v>1613</v>
      </c>
    </row>
    <row r="12" spans="1:12" x14ac:dyDescent="0.25">
      <c r="A12" s="13" t="s">
        <v>14</v>
      </c>
      <c r="B12" s="14">
        <f t="shared" si="5"/>
        <v>1160</v>
      </c>
      <c r="C12" s="15"/>
      <c r="D12" s="14">
        <f t="shared" si="0"/>
        <v>3085</v>
      </c>
      <c r="E12" s="15"/>
      <c r="F12" s="14">
        <f t="shared" si="1"/>
        <v>6492</v>
      </c>
      <c r="G12" s="15"/>
      <c r="H12" s="14">
        <f t="shared" si="2"/>
        <v>4699</v>
      </c>
      <c r="I12" s="15"/>
      <c r="J12" s="14">
        <f>D12+F12+H12</f>
        <v>14276</v>
      </c>
      <c r="K12" s="15"/>
      <c r="L12" s="14">
        <f t="shared" si="4"/>
        <v>1580</v>
      </c>
    </row>
    <row r="13" spans="1:12" x14ac:dyDescent="0.25">
      <c r="A13" s="13" t="s">
        <v>15</v>
      </c>
      <c r="B13" s="14">
        <f t="shared" si="5"/>
        <v>2368</v>
      </c>
      <c r="C13" s="15"/>
      <c r="D13" s="14">
        <f t="shared" si="0"/>
        <v>5903</v>
      </c>
      <c r="E13" s="15"/>
      <c r="F13" s="14">
        <f t="shared" si="1"/>
        <v>12832</v>
      </c>
      <c r="G13" s="15"/>
      <c r="H13" s="14">
        <f t="shared" si="2"/>
        <v>10472</v>
      </c>
      <c r="I13" s="15"/>
      <c r="J13" s="14">
        <f t="shared" si="3"/>
        <v>29207</v>
      </c>
      <c r="K13" s="15"/>
      <c r="L13" s="14">
        <f t="shared" si="4"/>
        <v>5680</v>
      </c>
    </row>
    <row r="14" spans="1:12" x14ac:dyDescent="0.25">
      <c r="A14" s="13" t="s">
        <v>16</v>
      </c>
      <c r="B14" s="14">
        <f t="shared" si="5"/>
        <v>1371</v>
      </c>
      <c r="C14" s="15"/>
      <c r="D14" s="14">
        <f t="shared" si="0"/>
        <v>2962</v>
      </c>
      <c r="E14" s="15"/>
      <c r="F14" s="14">
        <f t="shared" si="1"/>
        <v>5864</v>
      </c>
      <c r="G14" s="15"/>
      <c r="H14" s="14">
        <f t="shared" si="2"/>
        <v>2936</v>
      </c>
      <c r="I14" s="15"/>
      <c r="J14" s="14">
        <f t="shared" si="3"/>
        <v>11762</v>
      </c>
      <c r="K14" s="15"/>
      <c r="L14" s="14">
        <f t="shared" si="4"/>
        <v>969</v>
      </c>
    </row>
    <row r="15" spans="1:12" x14ac:dyDescent="0.25">
      <c r="A15" s="13" t="s">
        <v>17</v>
      </c>
      <c r="B15" s="14">
        <f t="shared" si="5"/>
        <v>1449</v>
      </c>
      <c r="C15" s="15"/>
      <c r="D15" s="14">
        <f t="shared" si="0"/>
        <v>4106</v>
      </c>
      <c r="E15" s="15"/>
      <c r="F15" s="14">
        <f t="shared" si="1"/>
        <v>8857</v>
      </c>
      <c r="G15" s="15"/>
      <c r="H15" s="14">
        <f t="shared" si="2"/>
        <v>5901</v>
      </c>
      <c r="I15" s="15"/>
      <c r="J15" s="14">
        <f t="shared" si="3"/>
        <v>18864</v>
      </c>
      <c r="K15" s="15"/>
      <c r="L15" s="14">
        <f t="shared" si="4"/>
        <v>1942</v>
      </c>
    </row>
    <row r="16" spans="1:12" x14ac:dyDescent="0.25">
      <c r="A16" s="13" t="s">
        <v>18</v>
      </c>
      <c r="B16" s="14">
        <f t="shared" si="5"/>
        <v>1575</v>
      </c>
      <c r="C16" s="15"/>
      <c r="D16" s="14">
        <f t="shared" si="0"/>
        <v>3404</v>
      </c>
      <c r="E16" s="15"/>
      <c r="F16" s="14">
        <f t="shared" si="1"/>
        <v>7481</v>
      </c>
      <c r="G16" s="15"/>
      <c r="H16" s="14">
        <f t="shared" si="2"/>
        <v>5368</v>
      </c>
      <c r="I16" s="15"/>
      <c r="J16" s="14">
        <f t="shared" si="3"/>
        <v>16253</v>
      </c>
      <c r="K16" s="15"/>
      <c r="L16" s="14">
        <f t="shared" si="4"/>
        <v>1450</v>
      </c>
    </row>
    <row r="17" spans="1:12" x14ac:dyDescent="0.25">
      <c r="A17" s="13" t="s">
        <v>19</v>
      </c>
      <c r="B17" s="14">
        <f t="shared" si="5"/>
        <v>1598</v>
      </c>
      <c r="C17" s="15"/>
      <c r="D17" s="14">
        <f t="shared" si="0"/>
        <v>3905</v>
      </c>
      <c r="E17" s="15"/>
      <c r="F17" s="14">
        <f t="shared" si="1"/>
        <v>7862</v>
      </c>
      <c r="G17" s="15"/>
      <c r="H17" s="14">
        <f t="shared" si="2"/>
        <v>4676</v>
      </c>
      <c r="I17" s="15"/>
      <c r="J17" s="14">
        <f t="shared" si="3"/>
        <v>16443</v>
      </c>
      <c r="K17" s="15"/>
      <c r="L17" s="14">
        <f t="shared" si="4"/>
        <v>1902</v>
      </c>
    </row>
    <row r="18" spans="1:12" x14ac:dyDescent="0.25">
      <c r="A18" s="13" t="s">
        <v>20</v>
      </c>
      <c r="B18" s="14">
        <f t="shared" si="5"/>
        <v>2912</v>
      </c>
      <c r="C18" s="15"/>
      <c r="D18" s="14">
        <f t="shared" si="0"/>
        <v>5974</v>
      </c>
      <c r="E18" s="15"/>
      <c r="F18" s="14">
        <f t="shared" si="1"/>
        <v>11586</v>
      </c>
      <c r="G18" s="15"/>
      <c r="H18" s="14">
        <f t="shared" si="2"/>
        <v>6999</v>
      </c>
      <c r="I18" s="15"/>
      <c r="J18" s="14">
        <f t="shared" si="3"/>
        <v>24559</v>
      </c>
      <c r="K18" s="15"/>
      <c r="L18" s="14">
        <f t="shared" si="4"/>
        <v>2216</v>
      </c>
    </row>
    <row r="19" spans="1:12" x14ac:dyDescent="0.25">
      <c r="A19" s="16" t="s">
        <v>21</v>
      </c>
      <c r="B19" s="17">
        <f>SUM(B9:B18)</f>
        <v>17795</v>
      </c>
      <c r="C19" s="18"/>
      <c r="D19" s="17">
        <f>SUM(D9:D18)</f>
        <v>39737</v>
      </c>
      <c r="E19" s="18"/>
      <c r="F19" s="17">
        <f>SUM(F9:F18)</f>
        <v>82073</v>
      </c>
      <c r="G19" s="18"/>
      <c r="H19" s="17">
        <f>SUM(H9:H18)</f>
        <v>55248</v>
      </c>
      <c r="I19" s="18"/>
      <c r="J19" s="17">
        <f>SUM(J9:J18)</f>
        <v>177058</v>
      </c>
      <c r="K19" s="18"/>
      <c r="L19" s="17">
        <f>SUM(L9:L18)</f>
        <v>22568</v>
      </c>
    </row>
    <row r="20" spans="1:12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B21" s="14"/>
      <c r="C21" s="2"/>
      <c r="D21" s="14"/>
      <c r="E21" s="2"/>
      <c r="F21" s="14"/>
      <c r="G21" s="2"/>
      <c r="H21" s="14"/>
      <c r="I21" s="2"/>
      <c r="J21" s="2"/>
      <c r="K21" s="2"/>
      <c r="L21" s="14"/>
    </row>
    <row r="22" spans="1:12" ht="16.5" thickBot="1" x14ac:dyDescent="0.3">
      <c r="A22" s="6" t="s">
        <v>22</v>
      </c>
      <c r="B22" s="2"/>
      <c r="C22" s="2"/>
      <c r="D22" s="7" t="s">
        <v>5</v>
      </c>
      <c r="E22" s="8"/>
      <c r="F22" s="8"/>
      <c r="G22" s="8"/>
      <c r="H22" s="8"/>
      <c r="I22" s="8"/>
      <c r="J22" s="9" t="s">
        <v>3</v>
      </c>
      <c r="K22" s="2"/>
      <c r="L22" s="2"/>
    </row>
    <row r="23" spans="1:12" ht="15.75" thickBot="1" x14ac:dyDescent="0.3">
      <c r="A23" s="10"/>
      <c r="B23" s="11" t="s">
        <v>6</v>
      </c>
      <c r="C23" s="10"/>
      <c r="D23" s="11" t="s">
        <v>7</v>
      </c>
      <c r="E23" s="10"/>
      <c r="F23" s="11" t="s">
        <v>8</v>
      </c>
      <c r="G23" s="10"/>
      <c r="H23" s="11" t="s">
        <v>9</v>
      </c>
      <c r="I23" s="10"/>
      <c r="J23" s="12"/>
      <c r="K23" s="10"/>
      <c r="L23" s="11" t="s">
        <v>10</v>
      </c>
    </row>
    <row r="24" spans="1:12" x14ac:dyDescent="0.25">
      <c r="A24" s="13" t="s">
        <v>11</v>
      </c>
      <c r="B24" s="14">
        <v>473</v>
      </c>
      <c r="C24" s="15"/>
      <c r="D24" s="14">
        <v>1089</v>
      </c>
      <c r="E24" s="15"/>
      <c r="F24" s="14">
        <v>1973</v>
      </c>
      <c r="G24" s="15"/>
      <c r="H24" s="14">
        <v>983</v>
      </c>
      <c r="I24" s="15"/>
      <c r="J24" s="14">
        <f t="shared" ref="J24:J33" si="6">D24+F24+H24</f>
        <v>4045</v>
      </c>
      <c r="K24" s="15"/>
      <c r="L24" s="19">
        <v>525</v>
      </c>
    </row>
    <row r="25" spans="1:12" x14ac:dyDescent="0.25">
      <c r="A25" s="13" t="s">
        <v>12</v>
      </c>
      <c r="B25" s="14">
        <v>836</v>
      </c>
      <c r="C25" s="15"/>
      <c r="D25" s="14">
        <v>2054</v>
      </c>
      <c r="E25" s="15"/>
      <c r="F25" s="14">
        <v>3672</v>
      </c>
      <c r="G25" s="15"/>
      <c r="H25" s="14">
        <v>1740</v>
      </c>
      <c r="I25" s="15"/>
      <c r="J25" s="14">
        <f t="shared" si="6"/>
        <v>7466</v>
      </c>
      <c r="K25" s="15"/>
      <c r="L25" s="19">
        <v>1467</v>
      </c>
    </row>
    <row r="26" spans="1:12" x14ac:dyDescent="0.25">
      <c r="A26" s="13" t="s">
        <v>13</v>
      </c>
      <c r="B26" s="20">
        <v>917</v>
      </c>
      <c r="C26" s="15"/>
      <c r="D26" s="14">
        <v>1950</v>
      </c>
      <c r="E26" s="15"/>
      <c r="F26" s="14">
        <v>3685</v>
      </c>
      <c r="G26" s="15"/>
      <c r="H26" s="14">
        <v>2610</v>
      </c>
      <c r="I26" s="15"/>
      <c r="J26" s="14">
        <f t="shared" si="6"/>
        <v>8245</v>
      </c>
      <c r="K26" s="15"/>
      <c r="L26" s="19">
        <v>846</v>
      </c>
    </row>
    <row r="27" spans="1:12" x14ac:dyDescent="0.25">
      <c r="A27" s="13" t="s">
        <v>14</v>
      </c>
      <c r="B27" s="14">
        <v>316</v>
      </c>
      <c r="C27" s="15"/>
      <c r="D27" s="14">
        <v>913</v>
      </c>
      <c r="E27" s="15"/>
      <c r="F27" s="14">
        <v>1799</v>
      </c>
      <c r="G27" s="15"/>
      <c r="H27" s="14">
        <v>1180</v>
      </c>
      <c r="I27" s="15"/>
      <c r="J27" s="14">
        <f t="shared" si="6"/>
        <v>3892</v>
      </c>
      <c r="K27" s="15"/>
      <c r="L27" s="19">
        <v>558</v>
      </c>
    </row>
    <row r="28" spans="1:12" x14ac:dyDescent="0.25">
      <c r="A28" s="13" t="s">
        <v>15</v>
      </c>
      <c r="B28" s="14">
        <v>487</v>
      </c>
      <c r="C28" s="15"/>
      <c r="D28" s="14">
        <v>745</v>
      </c>
      <c r="E28" s="15"/>
      <c r="F28" s="14">
        <v>1562</v>
      </c>
      <c r="G28" s="15"/>
      <c r="H28" s="14">
        <v>1443</v>
      </c>
      <c r="I28" s="15"/>
      <c r="J28" s="14">
        <f t="shared" si="6"/>
        <v>3750</v>
      </c>
      <c r="K28" s="15"/>
      <c r="L28" s="19">
        <v>895</v>
      </c>
    </row>
    <row r="29" spans="1:12" x14ac:dyDescent="0.25">
      <c r="A29" s="13" t="s">
        <v>16</v>
      </c>
      <c r="B29" s="14">
        <v>672</v>
      </c>
      <c r="C29" s="15"/>
      <c r="D29" s="14">
        <v>1526</v>
      </c>
      <c r="E29" s="15"/>
      <c r="F29" s="14">
        <v>2733</v>
      </c>
      <c r="G29" s="15"/>
      <c r="H29" s="14">
        <v>844</v>
      </c>
      <c r="I29" s="15"/>
      <c r="J29" s="14">
        <f t="shared" si="6"/>
        <v>5103</v>
      </c>
      <c r="K29" s="15"/>
      <c r="L29" s="19">
        <v>340</v>
      </c>
    </row>
    <row r="30" spans="1:12" x14ac:dyDescent="0.25">
      <c r="A30" s="13" t="s">
        <v>17</v>
      </c>
      <c r="B30" s="14">
        <v>984</v>
      </c>
      <c r="C30" s="15"/>
      <c r="D30" s="14">
        <v>1883</v>
      </c>
      <c r="E30" s="15"/>
      <c r="F30" s="14">
        <v>3682</v>
      </c>
      <c r="G30" s="15"/>
      <c r="H30" s="14">
        <v>1938</v>
      </c>
      <c r="I30" s="15"/>
      <c r="J30" s="14">
        <f t="shared" si="6"/>
        <v>7503</v>
      </c>
      <c r="K30" s="15"/>
      <c r="L30" s="19">
        <v>916</v>
      </c>
    </row>
    <row r="31" spans="1:12" x14ac:dyDescent="0.25">
      <c r="A31" s="13" t="s">
        <v>18</v>
      </c>
      <c r="B31" s="14">
        <v>1110</v>
      </c>
      <c r="C31" s="15"/>
      <c r="D31" s="14">
        <v>1972</v>
      </c>
      <c r="E31" s="15"/>
      <c r="F31" s="14">
        <v>4426</v>
      </c>
      <c r="G31" s="15"/>
      <c r="H31" s="14">
        <v>3173</v>
      </c>
      <c r="I31" s="15"/>
      <c r="J31" s="14">
        <f t="shared" si="6"/>
        <v>9571</v>
      </c>
      <c r="K31" s="15"/>
      <c r="L31" s="19">
        <v>990</v>
      </c>
    </row>
    <row r="32" spans="1:12" x14ac:dyDescent="0.25">
      <c r="A32" s="13" t="s">
        <v>19</v>
      </c>
      <c r="B32" s="14">
        <v>900</v>
      </c>
      <c r="C32" s="15"/>
      <c r="D32" s="14">
        <v>2206</v>
      </c>
      <c r="E32" s="15"/>
      <c r="F32" s="14">
        <v>4282</v>
      </c>
      <c r="G32" s="15"/>
      <c r="H32" s="14">
        <v>1746</v>
      </c>
      <c r="I32" s="15"/>
      <c r="J32" s="14">
        <f t="shared" si="6"/>
        <v>8234</v>
      </c>
      <c r="K32" s="15"/>
      <c r="L32" s="19">
        <v>489</v>
      </c>
    </row>
    <row r="33" spans="1:12" x14ac:dyDescent="0.25">
      <c r="A33" s="13" t="s">
        <v>20</v>
      </c>
      <c r="B33" s="14">
        <v>1696</v>
      </c>
      <c r="C33" s="15"/>
      <c r="D33" s="14">
        <v>3889</v>
      </c>
      <c r="E33" s="15"/>
      <c r="F33" s="14">
        <v>7429</v>
      </c>
      <c r="G33" s="15"/>
      <c r="H33" s="14">
        <v>4189</v>
      </c>
      <c r="I33" s="15"/>
      <c r="J33" s="14">
        <f t="shared" si="6"/>
        <v>15507</v>
      </c>
      <c r="K33" s="15"/>
      <c r="L33" s="19">
        <v>1479</v>
      </c>
    </row>
    <row r="34" spans="1:12" x14ac:dyDescent="0.25">
      <c r="A34" s="16" t="s">
        <v>21</v>
      </c>
      <c r="B34" s="17">
        <f>SUM(B24:B33)</f>
        <v>8391</v>
      </c>
      <c r="C34" s="18"/>
      <c r="D34" s="17">
        <f>SUM(D24:D33)</f>
        <v>18227</v>
      </c>
      <c r="E34" s="18"/>
      <c r="F34" s="17">
        <f>SUM(F24:F33)</f>
        <v>35243</v>
      </c>
      <c r="G34" s="18"/>
      <c r="H34" s="17">
        <f>SUM(H24:H33)</f>
        <v>19846</v>
      </c>
      <c r="I34" s="18"/>
      <c r="J34" s="17">
        <f>SUM(J24:J33)</f>
        <v>73316</v>
      </c>
      <c r="K34" s="18"/>
      <c r="L34" s="17">
        <f>SUM(L24:L33)</f>
        <v>8505</v>
      </c>
    </row>
    <row r="35" spans="1:12" ht="15.75" x14ac:dyDescent="0.25">
      <c r="A35" s="6"/>
      <c r="B35" s="14"/>
      <c r="C35" s="2"/>
      <c r="D35" s="14"/>
      <c r="E35" s="2"/>
      <c r="F35" s="14"/>
      <c r="G35" s="2"/>
      <c r="H35" s="14"/>
      <c r="I35" s="2"/>
      <c r="J35" s="2"/>
      <c r="K35" s="2"/>
      <c r="L35" s="14"/>
    </row>
    <row r="36" spans="1:12" x14ac:dyDescent="0.25">
      <c r="B36" s="14"/>
      <c r="C36" s="2"/>
      <c r="D36" s="14"/>
      <c r="E36" s="2"/>
      <c r="F36" s="14"/>
      <c r="G36" s="2"/>
      <c r="H36" s="14"/>
      <c r="I36" s="2"/>
      <c r="J36" s="2"/>
      <c r="K36" s="2"/>
      <c r="L36" s="14"/>
    </row>
    <row r="37" spans="1:12" ht="16.5" thickBot="1" x14ac:dyDescent="0.3">
      <c r="A37" s="6" t="s">
        <v>23</v>
      </c>
      <c r="B37" s="2"/>
      <c r="C37" s="2"/>
      <c r="D37" s="7" t="s">
        <v>5</v>
      </c>
      <c r="E37" s="8"/>
      <c r="F37" s="8"/>
      <c r="G37" s="8"/>
      <c r="H37" s="8"/>
      <c r="I37" s="8"/>
      <c r="J37" s="9" t="s">
        <v>3</v>
      </c>
      <c r="K37" s="2"/>
      <c r="L37" s="2"/>
    </row>
    <row r="38" spans="1:12" ht="15.75" thickBot="1" x14ac:dyDescent="0.3">
      <c r="A38" s="10"/>
      <c r="B38" s="11" t="s">
        <v>6</v>
      </c>
      <c r="C38" s="10"/>
      <c r="D38" s="11" t="s">
        <v>7</v>
      </c>
      <c r="E38" s="10"/>
      <c r="F38" s="11" t="s">
        <v>8</v>
      </c>
      <c r="G38" s="10"/>
      <c r="H38" s="11" t="s">
        <v>9</v>
      </c>
      <c r="I38" s="10"/>
      <c r="J38" s="12"/>
      <c r="K38" s="10"/>
      <c r="L38" s="11" t="s">
        <v>10</v>
      </c>
    </row>
    <row r="39" spans="1:12" x14ac:dyDescent="0.25">
      <c r="A39" s="13" t="s">
        <v>11</v>
      </c>
      <c r="B39" s="14"/>
      <c r="C39" s="15"/>
      <c r="D39" s="14">
        <v>716</v>
      </c>
      <c r="E39" s="15"/>
      <c r="F39" s="14">
        <v>1549</v>
      </c>
      <c r="G39" s="15"/>
      <c r="H39" s="14">
        <v>1183</v>
      </c>
      <c r="I39" s="15"/>
      <c r="J39" s="14">
        <f t="shared" ref="J39:J48" si="7">D39+F39+H39</f>
        <v>3448</v>
      </c>
      <c r="K39" s="15"/>
      <c r="L39" s="19">
        <v>644</v>
      </c>
    </row>
    <row r="40" spans="1:12" x14ac:dyDescent="0.25">
      <c r="A40" s="13" t="s">
        <v>12</v>
      </c>
      <c r="B40" s="14"/>
      <c r="C40" s="15"/>
      <c r="D40" s="14">
        <v>3131</v>
      </c>
      <c r="E40" s="15"/>
      <c r="F40" s="14">
        <v>7289</v>
      </c>
      <c r="G40" s="15"/>
      <c r="H40" s="14">
        <v>5501</v>
      </c>
      <c r="I40" s="15"/>
      <c r="J40" s="14">
        <f t="shared" si="7"/>
        <v>15921</v>
      </c>
      <c r="K40" s="15"/>
      <c r="L40" s="19">
        <v>761</v>
      </c>
    </row>
    <row r="41" spans="1:12" x14ac:dyDescent="0.25">
      <c r="A41" s="13" t="s">
        <v>13</v>
      </c>
      <c r="B41" s="2"/>
      <c r="C41" s="15"/>
      <c r="D41" s="14">
        <v>1389</v>
      </c>
      <c r="E41" s="15"/>
      <c r="F41" s="14">
        <v>2813</v>
      </c>
      <c r="G41" s="15"/>
      <c r="H41" s="14">
        <v>2068</v>
      </c>
      <c r="I41" s="15"/>
      <c r="J41" s="14">
        <f t="shared" si="7"/>
        <v>6270</v>
      </c>
      <c r="K41" s="15"/>
      <c r="L41" s="19">
        <v>719</v>
      </c>
    </row>
    <row r="42" spans="1:12" x14ac:dyDescent="0.25">
      <c r="A42" s="13" t="s">
        <v>14</v>
      </c>
      <c r="B42" s="14"/>
      <c r="C42" s="15"/>
      <c r="D42" s="14">
        <v>1657</v>
      </c>
      <c r="E42" s="15"/>
      <c r="F42" s="14">
        <v>3543</v>
      </c>
      <c r="G42" s="15"/>
      <c r="H42" s="14">
        <v>2907</v>
      </c>
      <c r="I42" s="15"/>
      <c r="J42" s="14">
        <f t="shared" si="7"/>
        <v>8107</v>
      </c>
      <c r="K42" s="15"/>
      <c r="L42" s="19">
        <v>268</v>
      </c>
    </row>
    <row r="43" spans="1:12" x14ac:dyDescent="0.25">
      <c r="A43" s="13" t="s">
        <v>15</v>
      </c>
      <c r="B43" s="14"/>
      <c r="C43" s="15"/>
      <c r="D43" s="14">
        <v>5067</v>
      </c>
      <c r="E43" s="15"/>
      <c r="F43" s="14">
        <v>11127</v>
      </c>
      <c r="G43" s="15"/>
      <c r="H43" s="14">
        <v>8687</v>
      </c>
      <c r="I43" s="15"/>
      <c r="J43" s="14">
        <f t="shared" si="7"/>
        <v>24881</v>
      </c>
      <c r="K43" s="15"/>
      <c r="L43" s="19">
        <v>745</v>
      </c>
    </row>
    <row r="44" spans="1:12" x14ac:dyDescent="0.25">
      <c r="A44" s="13" t="s">
        <v>16</v>
      </c>
      <c r="B44" s="14"/>
      <c r="C44" s="15"/>
      <c r="D44" s="14">
        <v>1396</v>
      </c>
      <c r="E44" s="15"/>
      <c r="F44" s="14">
        <v>3049</v>
      </c>
      <c r="G44" s="15"/>
      <c r="H44" s="14">
        <v>2060</v>
      </c>
      <c r="I44" s="15"/>
      <c r="J44" s="14">
        <f t="shared" si="7"/>
        <v>6505</v>
      </c>
      <c r="K44" s="15"/>
      <c r="L44" s="19">
        <v>253</v>
      </c>
    </row>
    <row r="45" spans="1:12" x14ac:dyDescent="0.25">
      <c r="A45" s="13" t="s">
        <v>17</v>
      </c>
      <c r="B45" s="14"/>
      <c r="C45" s="15"/>
      <c r="D45" s="14">
        <v>2128</v>
      </c>
      <c r="E45" s="15"/>
      <c r="F45" s="14">
        <v>5072</v>
      </c>
      <c r="G45" s="15"/>
      <c r="H45" s="14">
        <v>3888</v>
      </c>
      <c r="I45" s="15"/>
      <c r="J45" s="14">
        <f t="shared" si="7"/>
        <v>11088</v>
      </c>
      <c r="K45" s="15"/>
      <c r="L45" s="19">
        <v>407</v>
      </c>
    </row>
    <row r="46" spans="1:12" x14ac:dyDescent="0.25">
      <c r="A46" s="13" t="s">
        <v>18</v>
      </c>
      <c r="B46" s="14"/>
      <c r="C46" s="15"/>
      <c r="D46" s="14">
        <v>1432</v>
      </c>
      <c r="E46" s="15"/>
      <c r="F46" s="14">
        <v>3055</v>
      </c>
      <c r="G46" s="15"/>
      <c r="H46" s="14">
        <v>2195</v>
      </c>
      <c r="I46" s="15"/>
      <c r="J46" s="14">
        <f t="shared" si="7"/>
        <v>6682</v>
      </c>
      <c r="K46" s="15"/>
      <c r="L46" s="19">
        <v>400</v>
      </c>
    </row>
    <row r="47" spans="1:12" x14ac:dyDescent="0.25">
      <c r="A47" s="13" t="s">
        <v>19</v>
      </c>
      <c r="B47" s="14"/>
      <c r="C47" s="15"/>
      <c r="D47" s="14">
        <v>1699</v>
      </c>
      <c r="E47" s="15"/>
      <c r="F47" s="14">
        <v>3580</v>
      </c>
      <c r="G47" s="15"/>
      <c r="H47" s="14">
        <v>2930</v>
      </c>
      <c r="I47" s="15"/>
      <c r="J47" s="14">
        <f t="shared" si="7"/>
        <v>8209</v>
      </c>
      <c r="K47" s="15"/>
      <c r="L47" s="19">
        <v>1293</v>
      </c>
    </row>
    <row r="48" spans="1:12" x14ac:dyDescent="0.25">
      <c r="A48" s="5" t="s">
        <v>20</v>
      </c>
      <c r="B48" s="2"/>
      <c r="C48" s="2"/>
      <c r="D48" s="14">
        <v>2085</v>
      </c>
      <c r="E48" s="14"/>
      <c r="F48" s="14">
        <v>4157</v>
      </c>
      <c r="G48" s="14"/>
      <c r="H48" s="14">
        <v>2810</v>
      </c>
      <c r="I48" s="14"/>
      <c r="J48" s="14">
        <f t="shared" si="7"/>
        <v>9052</v>
      </c>
      <c r="K48" s="14"/>
      <c r="L48" s="14">
        <v>674</v>
      </c>
    </row>
    <row r="49" spans="1:12" x14ac:dyDescent="0.25">
      <c r="A49" s="16" t="s">
        <v>21</v>
      </c>
      <c r="B49" s="17"/>
      <c r="C49" s="18"/>
      <c r="D49" s="17">
        <f>SUM(D39:D48)</f>
        <v>20700</v>
      </c>
      <c r="E49" s="18"/>
      <c r="F49" s="17">
        <f>SUM(F39:F48)</f>
        <v>45234</v>
      </c>
      <c r="G49" s="18"/>
      <c r="H49" s="17">
        <f>SUM(H39:H48)</f>
        <v>34229</v>
      </c>
      <c r="I49" s="18"/>
      <c r="J49" s="17">
        <f>SUM(J39:J48)</f>
        <v>100163</v>
      </c>
      <c r="K49" s="18"/>
      <c r="L49" s="17">
        <f>SUM(L39:L48)</f>
        <v>6164</v>
      </c>
    </row>
    <row r="52" spans="1:12" ht="16.5" thickBot="1" x14ac:dyDescent="0.3">
      <c r="A52" s="6" t="s">
        <v>24</v>
      </c>
      <c r="B52" s="2"/>
      <c r="C52" s="2"/>
      <c r="D52" s="7" t="s">
        <v>5</v>
      </c>
      <c r="E52" s="8"/>
      <c r="F52" s="8"/>
      <c r="G52" s="8"/>
      <c r="H52" s="8"/>
      <c r="I52" s="8"/>
      <c r="J52" s="9" t="s">
        <v>3</v>
      </c>
      <c r="K52" s="2"/>
      <c r="L52" s="2"/>
    </row>
    <row r="53" spans="1:12" ht="15.75" thickBot="1" x14ac:dyDescent="0.3">
      <c r="A53" s="10"/>
      <c r="B53" s="11" t="s">
        <v>6</v>
      </c>
      <c r="C53" s="10"/>
      <c r="D53" s="11" t="s">
        <v>7</v>
      </c>
      <c r="E53" s="10"/>
      <c r="F53" s="11" t="s">
        <v>8</v>
      </c>
      <c r="G53" s="10"/>
      <c r="H53" s="11" t="s">
        <v>9</v>
      </c>
      <c r="I53" s="10"/>
      <c r="J53" s="12"/>
      <c r="K53" s="10"/>
      <c r="L53" s="11" t="s">
        <v>10</v>
      </c>
    </row>
    <row r="54" spans="1:12" x14ac:dyDescent="0.25">
      <c r="A54" s="13" t="s">
        <v>11</v>
      </c>
      <c r="B54" s="14">
        <v>162</v>
      </c>
      <c r="C54" s="15"/>
      <c r="D54" s="14"/>
      <c r="E54" s="15"/>
      <c r="F54" s="14"/>
      <c r="G54" s="15"/>
      <c r="H54" s="14"/>
      <c r="I54" s="15"/>
      <c r="J54" s="14">
        <f>D54+F54+H54</f>
        <v>0</v>
      </c>
      <c r="K54" s="15"/>
      <c r="L54" s="19">
        <v>0</v>
      </c>
    </row>
    <row r="55" spans="1:12" x14ac:dyDescent="0.25">
      <c r="A55" s="13" t="s">
        <v>12</v>
      </c>
      <c r="B55" s="14">
        <v>1894</v>
      </c>
      <c r="C55" s="15"/>
      <c r="D55" s="14">
        <v>66</v>
      </c>
      <c r="E55" s="15"/>
      <c r="F55" s="14">
        <v>118</v>
      </c>
      <c r="G55" s="15"/>
      <c r="H55" s="14">
        <v>112</v>
      </c>
      <c r="I55" s="15"/>
      <c r="J55" s="14">
        <f>D55+F55+H55</f>
        <v>296</v>
      </c>
      <c r="K55" s="15"/>
      <c r="L55" s="19">
        <v>1819</v>
      </c>
    </row>
    <row r="56" spans="1:12" x14ac:dyDescent="0.25">
      <c r="A56" s="13" t="s">
        <v>13</v>
      </c>
      <c r="B56" s="2">
        <v>1080</v>
      </c>
      <c r="C56" s="15"/>
      <c r="D56" s="14">
        <v>3</v>
      </c>
      <c r="E56" s="15"/>
      <c r="F56" s="14"/>
      <c r="G56" s="15"/>
      <c r="H56" s="14"/>
      <c r="I56" s="15"/>
      <c r="J56" s="14">
        <f t="shared" ref="J56:J63" si="8">D56+F56+H56</f>
        <v>3</v>
      </c>
      <c r="K56" s="15"/>
      <c r="L56" s="19">
        <v>48</v>
      </c>
    </row>
    <row r="57" spans="1:12" x14ac:dyDescent="0.25">
      <c r="A57" s="13" t="s">
        <v>14</v>
      </c>
      <c r="B57" s="14">
        <v>844</v>
      </c>
      <c r="C57" s="15"/>
      <c r="D57" s="14">
        <v>515</v>
      </c>
      <c r="E57" s="15"/>
      <c r="F57" s="14">
        <v>1150</v>
      </c>
      <c r="G57" s="15"/>
      <c r="H57" s="14">
        <v>612</v>
      </c>
      <c r="I57" s="15"/>
      <c r="J57" s="14">
        <f t="shared" si="8"/>
        <v>2277</v>
      </c>
      <c r="K57" s="15"/>
      <c r="L57" s="19">
        <v>754</v>
      </c>
    </row>
    <row r="58" spans="1:12" x14ac:dyDescent="0.25">
      <c r="A58" s="13" t="s">
        <v>15</v>
      </c>
      <c r="B58" s="14">
        <v>1881</v>
      </c>
      <c r="C58" s="15"/>
      <c r="D58" s="14">
        <v>91</v>
      </c>
      <c r="E58" s="15"/>
      <c r="F58" s="14">
        <v>143</v>
      </c>
      <c r="G58" s="15"/>
      <c r="H58" s="14">
        <v>342</v>
      </c>
      <c r="I58" s="15"/>
      <c r="J58" s="14">
        <f t="shared" si="8"/>
        <v>576</v>
      </c>
      <c r="K58" s="15"/>
      <c r="L58" s="19">
        <v>4040</v>
      </c>
    </row>
    <row r="59" spans="1:12" x14ac:dyDescent="0.25">
      <c r="A59" s="13" t="s">
        <v>16</v>
      </c>
      <c r="B59" s="14">
        <v>699</v>
      </c>
      <c r="C59" s="15"/>
      <c r="D59" s="14">
        <v>40</v>
      </c>
      <c r="E59" s="15"/>
      <c r="F59" s="14">
        <v>82</v>
      </c>
      <c r="G59" s="15"/>
      <c r="H59" s="14">
        <v>32</v>
      </c>
      <c r="I59" s="15"/>
      <c r="J59" s="14">
        <f t="shared" si="8"/>
        <v>154</v>
      </c>
      <c r="K59" s="15"/>
      <c r="L59" s="19">
        <v>376</v>
      </c>
    </row>
    <row r="60" spans="1:12" x14ac:dyDescent="0.25">
      <c r="A60" s="13" t="s">
        <v>17</v>
      </c>
      <c r="B60" s="14">
        <v>465</v>
      </c>
      <c r="C60" s="15"/>
      <c r="D60" s="14">
        <v>95</v>
      </c>
      <c r="E60" s="15"/>
      <c r="F60" s="14">
        <v>103</v>
      </c>
      <c r="G60" s="15"/>
      <c r="H60" s="14">
        <v>75</v>
      </c>
      <c r="I60" s="15"/>
      <c r="J60" s="14">
        <f t="shared" si="8"/>
        <v>273</v>
      </c>
      <c r="K60" s="15"/>
      <c r="L60" s="19">
        <v>619</v>
      </c>
    </row>
    <row r="61" spans="1:12" x14ac:dyDescent="0.25">
      <c r="A61" s="13" t="s">
        <v>18</v>
      </c>
      <c r="B61" s="14">
        <v>465</v>
      </c>
      <c r="C61" s="15"/>
      <c r="D61" s="14"/>
      <c r="E61" s="15"/>
      <c r="F61" s="14"/>
      <c r="G61" s="15"/>
      <c r="H61" s="14"/>
      <c r="I61" s="15"/>
      <c r="J61" s="14">
        <f t="shared" si="8"/>
        <v>0</v>
      </c>
      <c r="K61" s="15"/>
      <c r="L61" s="19">
        <v>60</v>
      </c>
    </row>
    <row r="62" spans="1:12" x14ac:dyDescent="0.25">
      <c r="A62" s="13" t="s">
        <v>19</v>
      </c>
      <c r="B62" s="14">
        <v>698</v>
      </c>
      <c r="C62" s="15"/>
      <c r="D62" s="14"/>
      <c r="E62" s="15"/>
      <c r="F62" s="14"/>
      <c r="G62" s="15"/>
      <c r="H62" s="14"/>
      <c r="I62" s="15"/>
      <c r="J62" s="14">
        <f t="shared" si="8"/>
        <v>0</v>
      </c>
      <c r="K62" s="15"/>
      <c r="L62" s="19">
        <v>120</v>
      </c>
    </row>
    <row r="63" spans="1:12" x14ac:dyDescent="0.25">
      <c r="A63" s="5" t="s">
        <v>20</v>
      </c>
      <c r="B63" s="2">
        <v>1216</v>
      </c>
      <c r="C63" s="2"/>
      <c r="D63" s="14"/>
      <c r="E63" s="14"/>
      <c r="F63" s="14"/>
      <c r="G63" s="14"/>
      <c r="H63" s="14"/>
      <c r="I63" s="14"/>
      <c r="J63" s="14">
        <f t="shared" si="8"/>
        <v>0</v>
      </c>
      <c r="K63" s="14"/>
      <c r="L63" s="14">
        <v>63</v>
      </c>
    </row>
    <row r="64" spans="1:12" x14ac:dyDescent="0.25">
      <c r="A64" s="16" t="s">
        <v>21</v>
      </c>
      <c r="B64" s="17">
        <f>SUM(B54:B63)</f>
        <v>9404</v>
      </c>
      <c r="C64" s="18"/>
      <c r="D64" s="17">
        <f>SUM(D54:D63)</f>
        <v>810</v>
      </c>
      <c r="E64" s="18"/>
      <c r="F64" s="17">
        <f>SUM(F54:F63)</f>
        <v>1596</v>
      </c>
      <c r="G64" s="18"/>
      <c r="H64" s="17">
        <f>SUM(H54:H63)</f>
        <v>1173</v>
      </c>
      <c r="I64" s="18"/>
      <c r="J64" s="17">
        <f>SUM(J54:J63)</f>
        <v>3579</v>
      </c>
      <c r="K64" s="18"/>
      <c r="L64" s="17">
        <f>SUM(L54:L63)</f>
        <v>7899</v>
      </c>
    </row>
    <row r="67" spans="1:1" x14ac:dyDescent="0.25">
      <c r="A67" t="s">
        <v>26</v>
      </c>
    </row>
    <row r="68" spans="1:1" x14ac:dyDescent="0.25">
      <c r="A68" s="21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5.7109375" bestFit="1" customWidth="1"/>
  </cols>
  <sheetData>
    <row r="1" spans="1:1" x14ac:dyDescent="0.25">
      <c r="A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201516_alumnat02</vt:lpstr>
      <vt:lpstr>contingut</vt:lpstr>
    </vt:vector>
  </TitlesOfParts>
  <Company>Consorci d'Educació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 iñiguez Avila</dc:creator>
  <cp:lastModifiedBy>MARIA PLANA CASALS</cp:lastModifiedBy>
  <dcterms:created xsi:type="dcterms:W3CDTF">2017-08-29T08:18:22Z</dcterms:created>
  <dcterms:modified xsi:type="dcterms:W3CDTF">2018-12-04T11:05:24Z</dcterms:modified>
</cp:coreProperties>
</file>